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13_ncr:1_{0C759AAC-1674-4AFD-8573-1E57A3F2D8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<sst xmlns="http://schemas.openxmlformats.org/spreadsheetml/2006/main" count="62" uniqueCount="61">
  <si>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</si>
  <si>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</si>
  <si>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</si>
  <si>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</si>
  <si>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</si>
  <si>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</si>
  <si>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</si>
  <si>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</si>
  <si>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</si>
  <si>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</si>
  <si>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</si>
  <si>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</si>
  <si>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</si>
  <si>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</si>
  <si>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</si>
  <si>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</si>
  <si>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</si>
  <si>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</si>
  <si>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</si>
  <si>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</si>
  <si>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</si>
  <si>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</si>
  <si>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</si>
  <si>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</si>
  <si>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</si>
  <si>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</si>
  <si>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</si>
  <si>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</si>
  <si>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</si>
  <si>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</si>
  <si>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</si>
  <si>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</si>
  <si>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</si>
  <si>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</si>
  <si>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</si>
  <si>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</si>
  <si>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</si>
  <si>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</si>
  <si>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</si>
  <si>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</si>
  <si>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</si>
  <si>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</si>
  <si>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</si>
  <si>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</si>
  <si>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</si>
  <si>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</si>
  <si>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</si>
  <si>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</si>
  <si>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</si>
  <si>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</si>
  <si>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</si>
  <si>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</si>
  <si>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</si>
  <si>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</si>
  <si>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</si>
  <si>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</si>
  <si>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</si>
  <si>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</si>
  <si>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</si>
  <si>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JARAL DEL PROGRESO, GTO.
Estado de Situación Financiera
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</si>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</sst>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4" fontId="4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16" applyNumberFormat="1" applyFont="1" applyFill="1" applyBorder="1" applyAlignment="1" applyProtection="1">
      <alignment horizontal="center" vertical="top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16" applyNumberFormat="1" applyFont="1" applyFill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1546860</xdr:colOff>
      <xdr:row>53</xdr:row>
      <xdr:rowOff>0</xdr:rowOff>
    </xdr:from>
    <xdr:to>
      <xdr:col>4</xdr:col>
      <xdr:colOff>770271</xdr:colOff>
      <xdr:row>58</xdr:row>
      <xdr:rowOff>53401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1344D9-0B75-CC0D-8E6D-E9E506E5B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46860" y="773430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769620</xdr:colOff>
      <xdr:row>0</xdr:row>
      <xdr:rowOff>510540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4610400-9A27-42AD-A57F-C13F7276C4C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38100" y="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D37" sqref="D37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6" t="s">
        <v>59</v>
      </c>
      <c r="B1" s="27"/>
      <c r="C1" s="27"/>
      <c r="D1" s="27"/>
      <c r="E1" s="27"/>
      <c r="F1" s="28"/>
    </row>
    <row r="2" spans="1:6" x14ac:dyDescent="0.2">
      <c r="A2" s="5" t="s">
        <v>50</v>
      </c>
      <c r="B2" s="5">
        <v>2026</v>
      </c>
      <c r="C2" s="5">
        <v>2025</v>
      </c>
      <c r="D2" s="5" t="s">
        <v>50</v>
      </c>
      <c r="E2" s="5">
        <v>2026</v>
      </c>
      <c r="F2" s="5">
        <v>2025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22346232.649999999</v>
      </c>
      <c r="C5" s="18">
        <v>8000721.4900000002</v>
      </c>
      <c r="D5" s="9" t="s">
        <v>36</v>
      </c>
      <c r="E5" s="18">
        <v>12183319.99</v>
      </c>
      <c r="F5" s="21">
        <v>12714298.17</v>
      </c>
    </row>
    <row r="6" spans="1:6" x14ac:dyDescent="0.2">
      <c r="A6" s="9" t="s">
        <v>23</v>
      </c>
      <c r="B6" s="18">
        <v>3912670.31</v>
      </c>
      <c r="C6" s="18">
        <v>276487.71000000002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-7018.83</v>
      </c>
      <c r="C7" s="18">
        <v>4741752.6900000004</v>
      </c>
      <c r="D7" s="9" t="s">
        <v>6</v>
      </c>
      <c r="E7" s="18">
        <v>2250000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3000000</v>
      </c>
    </row>
    <row r="10" spans="1:6" ht="20.399999999999999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-20902.8</v>
      </c>
      <c r="F10" s="21">
        <v>-20902.8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16633.27</v>
      </c>
      <c r="F12" s="21">
        <v>16633.27</v>
      </c>
    </row>
    <row r="13" spans="1:6" x14ac:dyDescent="0.2">
      <c r="A13" s="8" t="s">
        <v>51</v>
      </c>
      <c r="B13" s="20">
        <f>SUM(B5:B11)</f>
        <v>26251884.129999999</v>
      </c>
      <c r="C13" s="20">
        <f>SUM(C5:C11)</f>
        <v>13018961.890000001</v>
      </c>
      <c r="D13" s="10"/>
      <c r="E13" s="22"/>
      <c r="F13" s="23"/>
    </row>
    <row r="14" spans="1:6" x14ac:dyDescent="0.2">
      <c r="A14" s="11"/>
      <c r="B14" s="19"/>
      <c r="C14" s="19"/>
      <c r="D14" s="8" t="s">
        <v>52</v>
      </c>
      <c r="E14" s="24">
        <f>SUM(E5:E12)</f>
        <v>14429050.459999999</v>
      </c>
      <c r="F14" s="25">
        <f>SUM(F5:F12)</f>
        <v>15710028.639999999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410159240.35000002</v>
      </c>
      <c r="C18" s="18">
        <v>421827690.52999997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43448372.359999999</v>
      </c>
      <c r="C19" s="18">
        <v>43448372.359999999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1510205.15</v>
      </c>
      <c r="C20" s="18">
        <v>1510205.15</v>
      </c>
      <c r="D20" s="9" t="s">
        <v>41</v>
      </c>
      <c r="E20" s="18">
        <v>0</v>
      </c>
      <c r="F20" s="21">
        <v>0</v>
      </c>
    </row>
    <row r="21" spans="1:6" ht="20.399999999999999" x14ac:dyDescent="0.2">
      <c r="A21" s="9" t="s">
        <v>33</v>
      </c>
      <c r="B21" s="18">
        <v>-31503682.670000002</v>
      </c>
      <c r="C21" s="18">
        <v>-31075016.559999999</v>
      </c>
      <c r="D21" s="9" t="s">
        <v>53</v>
      </c>
      <c r="E21" s="18">
        <v>0</v>
      </c>
      <c r="F21" s="21">
        <v>0</v>
      </c>
    </row>
    <row r="22" spans="1:6" x14ac:dyDescent="0.2">
      <c r="A22" s="9" t="s">
        <v>34</v>
      </c>
      <c r="B22" s="18">
        <v>11708775.560000001</v>
      </c>
      <c r="C22" s="18">
        <v>11708775.560000001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54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55</v>
      </c>
      <c r="B26" s="20">
        <f>SUM(B16:B24)</f>
        <v>435322910.75</v>
      </c>
      <c r="C26" s="20">
        <f>SUM(C16:C24)</f>
        <v>447420027.03999996</v>
      </c>
      <c r="D26" s="12" t="s">
        <v>49</v>
      </c>
      <c r="E26" s="20">
        <f>SUM(E24+E14)</f>
        <v>14429050.459999999</v>
      </c>
      <c r="F26" s="25">
        <f>SUM(F14+F24)</f>
        <v>15710028.639999999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56</v>
      </c>
      <c r="B28" s="20">
        <f>B13+B26</f>
        <v>461574794.88</v>
      </c>
      <c r="C28" s="20">
        <f>C13+C26</f>
        <v>460438988.92999995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31699076.690000001</v>
      </c>
      <c r="F30" s="25">
        <f>SUM(F31:F33)</f>
        <v>31699076.690000001</v>
      </c>
    </row>
    <row r="31" spans="1:6" x14ac:dyDescent="0.2">
      <c r="A31" s="13"/>
      <c r="B31" s="14"/>
      <c r="C31" s="15"/>
      <c r="D31" s="9" t="s">
        <v>2</v>
      </c>
      <c r="E31" s="18">
        <v>28461834.300000001</v>
      </c>
      <c r="F31" s="21">
        <v>28461834.300000001</v>
      </c>
    </row>
    <row r="32" spans="1:6" x14ac:dyDescent="0.2">
      <c r="A32" s="13"/>
      <c r="B32" s="14"/>
      <c r="C32" s="15"/>
      <c r="D32" s="9" t="s">
        <v>13</v>
      </c>
      <c r="E32" s="18">
        <v>3237242.39</v>
      </c>
      <c r="F32" s="21">
        <v>3237242.39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415446667.73000002</v>
      </c>
      <c r="F35" s="25">
        <f>SUM(F36:F40)</f>
        <v>413029883.60000002</v>
      </c>
    </row>
    <row r="36" spans="1:6" x14ac:dyDescent="0.2">
      <c r="A36" s="13"/>
      <c r="B36" s="14"/>
      <c r="C36" s="15"/>
      <c r="D36" s="9" t="s">
        <v>60</v>
      </c>
      <c r="E36" s="18">
        <v>14129741.24</v>
      </c>
      <c r="F36" s="21">
        <v>3622245.47</v>
      </c>
    </row>
    <row r="37" spans="1:6" x14ac:dyDescent="0.2">
      <c r="A37" s="13"/>
      <c r="B37" s="14"/>
      <c r="C37" s="15"/>
      <c r="D37" s="9" t="s">
        <v>14</v>
      </c>
      <c r="E37" s="18">
        <v>401316926.49000001</v>
      </c>
      <c r="F37" s="21">
        <v>409407638.13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46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0.399999999999999" x14ac:dyDescent="0.2">
      <c r="A42" s="13"/>
      <c r="B42" s="14"/>
      <c r="C42" s="15"/>
      <c r="D42" s="8" t="s">
        <v>57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47</v>
      </c>
      <c r="E46" s="20">
        <f>SUM(E42+E35+E30)</f>
        <v>447145744.42000002</v>
      </c>
      <c r="F46" s="25">
        <f>SUM(F42+F35+F30)</f>
        <v>444728960.29000002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48</v>
      </c>
      <c r="E48" s="20">
        <f>E46+E26</f>
        <v>461574794.88</v>
      </c>
      <c r="F48" s="20">
        <f>F46+F26</f>
        <v>460438988.93000001</v>
      </c>
    </row>
    <row r="49" spans="1:6" x14ac:dyDescent="0.2">
      <c r="A49" s="13"/>
      <c r="B49" s="14"/>
      <c r="C49" s="14"/>
      <c r="D49" s="16"/>
      <c r="E49" s="15"/>
      <c r="F49" s="15"/>
    </row>
    <row r="51" spans="1:6" ht="13.2" x14ac:dyDescent="0.2">
      <c r="A51" s="17" t="s">
        <v>58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2018-03-04T05:00:29Z</cp:lastPrinted>
  <dcterms:created xsi:type="dcterms:W3CDTF">2012-12-11T20:26:08Z</dcterms:created>
  <dcterms:modified xsi:type="dcterms:W3CDTF">2026-04-24T19:36:41Z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