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1T 2026 DIGITAL\"/>
    </mc:Choice>
  </mc:AlternateContent>
  <xr:revisionPtr revIDLastSave="0" documentId="8_{C26FDEBF-A038-430F-B0A4-CA08F1AE9A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F12" i="2" l="1"/>
  <c r="D3" i="2"/>
  <c r="C3" i="2"/>
  <c r="B3" i="2"/>
  <c r="E12" i="2"/>
  <c r="E4" i="2"/>
  <c r="F4" i="2"/>
  <c r="F3" i="2" l="1"/>
  <c r="E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<sst xmlns="http://schemas.openxmlformats.org/spreadsheetml/2006/main" count="27" uniqueCount="27">
  <si>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</si>
  <si>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</si>
  <si>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</si>
  <si>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</si>
  <si>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</si>
  <si>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</si>
  <si>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</si>
  <si>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</si>
  <si>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</si>
  <si>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</si>
  <si>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</si>
  <si>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</si>
  <si>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</si>
  <si>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</si>
  <si>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</si>
  <si>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</si>
  <si>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</si>
  <si>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</si>
  <si>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</si>
  <si>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</si>
  <si>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</si>
  <si>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</si>
  <si>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</si>
  <si>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</si>
  <si>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</si>
  <si>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</si>
  <si>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JARAL DEL PROGRESO, GTO.
Estado Analítico del Activo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</si>
</sst>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4" fontId="2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746760</xdr:colOff>
      <xdr:row>25</xdr:row>
      <xdr:rowOff>30480</xdr:rowOff>
    </xdr:from>
    <xdr:to>
      <xdr:col>5</xdr:col>
      <xdr:colOff>297831</xdr:colOff>
      <xdr:row>30</xdr:row>
      <xdr:rowOff>83881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6CA053A-4DE4-C1ED-B874-215B2F16BA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6760" y="3878580"/>
          <a:ext cx="7513971" cy="701101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0</xdr:row>
      <xdr:rowOff>30480</xdr:rowOff>
    </xdr:from>
    <xdr:to>
      <xdr:col>0</xdr:col>
      <xdr:colOff>807720</xdr:colOff>
      <xdr:row>0</xdr:row>
      <xdr:rowOff>541020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88F95469-7A85-42C6-8218-89E5F5851014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6200" y="30480"/>
          <a:ext cx="73152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view="pageBreakPreview" zoomScale="110" zoomScaleNormal="100" zoomScaleSheetLayoutView="110" workbookViewId="0">
      <selection sqref="A1:F1"/>
    </sheetView>
  </sheetViews>
  <sheetFormatPr baseColWidth="10" defaultColWidth="12" defaultRowHeight="10.199999999999999" x14ac:dyDescent="0.2"/>
  <cols>
    <col min="1" max="1" width="65.85546875" style="1" customWidth="1"/>
    <col min="2" max="6" width="20.85546875" style="1" customWidth="1"/>
    <col min="7" max="16384" width="12" style="1"/>
  </cols>
  <sheetData>
    <row r="1" spans="1:6" ht="45" customHeight="1" x14ac:dyDescent="0.2">
      <c r="A1" s="8" t="s">
        <v>26</v>
      </c>
      <c r="B1" s="9"/>
      <c r="C1" s="9"/>
      <c r="D1" s="9"/>
      <c r="E1" s="9"/>
      <c r="F1" s="10"/>
    </row>
    <row r="2" spans="1:6" ht="20.399999999999999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11">
        <f>B4+B12</f>
        <v>460438988.92999995</v>
      </c>
      <c r="C3" s="11">
        <f t="shared" ref="C3:F3" si="0">C4+C12</f>
        <v>262334642.20000002</v>
      </c>
      <c r="D3" s="11">
        <f t="shared" si="0"/>
        <v>261198836.24999997</v>
      </c>
      <c r="E3" s="11">
        <f t="shared" si="0"/>
        <v>461574794.87999994</v>
      </c>
      <c r="F3" s="11">
        <f t="shared" si="0"/>
        <v>1135805.9499999881</v>
      </c>
    </row>
    <row r="4" spans="1:6" x14ac:dyDescent="0.2">
      <c r="A4" s="5" t="s">
        <v>4</v>
      </c>
      <c r="B4" s="11">
        <f>SUM(B5:B11)</f>
        <v>13018961.890000001</v>
      </c>
      <c r="C4" s="11">
        <f>SUM(C5:C11)</f>
        <v>223463065.08000001</v>
      </c>
      <c r="D4" s="11">
        <f>SUM(D5:D11)</f>
        <v>210230142.83999997</v>
      </c>
      <c r="E4" s="11">
        <f>SUM(E5:E11)</f>
        <v>26251884.129999995</v>
      </c>
      <c r="F4" s="11">
        <f>SUM(F5:F11)</f>
        <v>13232922.239999995</v>
      </c>
    </row>
    <row r="5" spans="1:6" x14ac:dyDescent="0.2">
      <c r="A5" s="6" t="s">
        <v>5</v>
      </c>
      <c r="B5" s="12">
        <v>8000721.4900000002</v>
      </c>
      <c r="C5" s="12">
        <v>107979500.19</v>
      </c>
      <c r="D5" s="12">
        <v>93633989.030000001</v>
      </c>
      <c r="E5" s="12">
        <f>B5+C5-D5</f>
        <v>22346232.649999991</v>
      </c>
      <c r="F5" s="12">
        <f t="shared" ref="F5:F11" si="1">E5-B5</f>
        <v>14345511.159999991</v>
      </c>
    </row>
    <row r="6" spans="1:6" x14ac:dyDescent="0.2">
      <c r="A6" s="6" t="s">
        <v>6</v>
      </c>
      <c r="B6" s="12">
        <v>276487.71000000002</v>
      </c>
      <c r="C6" s="12">
        <v>113069922.15000001</v>
      </c>
      <c r="D6" s="12">
        <v>109433739.55</v>
      </c>
      <c r="E6" s="12">
        <f t="shared" ref="E6:E11" si="2">B6+C6-D6</f>
        <v>3912670.3100000024</v>
      </c>
      <c r="F6" s="12">
        <f t="shared" si="1"/>
        <v>3636182.6000000024</v>
      </c>
    </row>
    <row r="7" spans="1:6" x14ac:dyDescent="0.2">
      <c r="A7" s="6" t="s">
        <v>7</v>
      </c>
      <c r="B7" s="12">
        <v>4741752.6900000004</v>
      </c>
      <c r="C7" s="12">
        <v>2413642.7400000002</v>
      </c>
      <c r="D7" s="12">
        <v>7162414.2599999998</v>
      </c>
      <c r="E7" s="12">
        <f t="shared" si="2"/>
        <v>-7018.8299999991432</v>
      </c>
      <c r="F7" s="12">
        <f t="shared" si="1"/>
        <v>-4748771.5199999996</v>
      </c>
    </row>
    <row r="8" spans="1:6" x14ac:dyDescent="0.2">
      <c r="A8" s="6" t="s">
        <v>1</v>
      </c>
      <c r="B8" s="12">
        <v>0</v>
      </c>
      <c r="C8" s="12">
        <v>0</v>
      </c>
      <c r="D8" s="12">
        <v>0</v>
      </c>
      <c r="E8" s="12">
        <f t="shared" si="2"/>
        <v>0</v>
      </c>
      <c r="F8" s="12">
        <f t="shared" si="1"/>
        <v>0</v>
      </c>
    </row>
    <row r="9" spans="1:6" x14ac:dyDescent="0.2">
      <c r="A9" s="6" t="s">
        <v>2</v>
      </c>
      <c r="B9" s="12">
        <v>0</v>
      </c>
      <c r="C9" s="12">
        <v>0</v>
      </c>
      <c r="D9" s="12">
        <v>0</v>
      </c>
      <c r="E9" s="12">
        <f t="shared" si="2"/>
        <v>0</v>
      </c>
      <c r="F9" s="12">
        <f t="shared" si="1"/>
        <v>0</v>
      </c>
    </row>
    <row r="10" spans="1:6" x14ac:dyDescent="0.2">
      <c r="A10" s="6" t="s">
        <v>8</v>
      </c>
      <c r="B10" s="12">
        <v>0</v>
      </c>
      <c r="C10" s="12">
        <v>0</v>
      </c>
      <c r="D10" s="12">
        <v>0</v>
      </c>
      <c r="E10" s="12">
        <f t="shared" si="2"/>
        <v>0</v>
      </c>
      <c r="F10" s="12">
        <f t="shared" si="1"/>
        <v>0</v>
      </c>
    </row>
    <row r="11" spans="1:6" x14ac:dyDescent="0.2">
      <c r="A11" s="6" t="s">
        <v>9</v>
      </c>
      <c r="B11" s="12">
        <v>0</v>
      </c>
      <c r="C11" s="12">
        <v>0</v>
      </c>
      <c r="D11" s="12">
        <v>0</v>
      </c>
      <c r="E11" s="12">
        <f t="shared" si="2"/>
        <v>0</v>
      </c>
      <c r="F11" s="12">
        <f t="shared" si="1"/>
        <v>0</v>
      </c>
    </row>
    <row r="12" spans="1:6" x14ac:dyDescent="0.2">
      <c r="A12" s="5" t="s">
        <v>10</v>
      </c>
      <c r="B12" s="11">
        <f>SUM(B13:B21)</f>
        <v>447420027.03999996</v>
      </c>
      <c r="C12" s="11">
        <f>SUM(C13:C21)</f>
        <v>38871577.119999997</v>
      </c>
      <c r="D12" s="11">
        <f>SUM(D13:D21)</f>
        <v>50968693.409999996</v>
      </c>
      <c r="E12" s="11">
        <f>SUM(E13:E21)</f>
        <v>435322910.74999994</v>
      </c>
      <c r="F12" s="11">
        <f>SUM(F13:F21)</f>
        <v>-12097116.290000007</v>
      </c>
    </row>
    <row r="13" spans="1:6" x14ac:dyDescent="0.2">
      <c r="A13" s="6" t="s">
        <v>11</v>
      </c>
      <c r="B13" s="12">
        <v>0</v>
      </c>
      <c r="C13" s="12">
        <v>0</v>
      </c>
      <c r="D13" s="12">
        <v>0</v>
      </c>
      <c r="E13" s="12">
        <f>B13+C13-D13</f>
        <v>0</v>
      </c>
      <c r="F13" s="12">
        <f t="shared" ref="F13:F21" si="3">E13-B13</f>
        <v>0</v>
      </c>
    </row>
    <row r="14" spans="1:6" x14ac:dyDescent="0.2">
      <c r="A14" s="6" t="s">
        <v>12</v>
      </c>
      <c r="B14" s="13">
        <v>0</v>
      </c>
      <c r="C14" s="13">
        <v>0</v>
      </c>
      <c r="D14" s="13">
        <v>0</v>
      </c>
      <c r="E14" s="13">
        <f t="shared" ref="E14:E21" si="4">B14+C14-D14</f>
        <v>0</v>
      </c>
      <c r="F14" s="13">
        <f t="shared" si="3"/>
        <v>0</v>
      </c>
    </row>
    <row r="15" spans="1:6" x14ac:dyDescent="0.2">
      <c r="A15" s="6" t="s">
        <v>13</v>
      </c>
      <c r="B15" s="13">
        <v>421827690.52999997</v>
      </c>
      <c r="C15" s="13">
        <v>38871577.119999997</v>
      </c>
      <c r="D15" s="13">
        <v>50540027.299999997</v>
      </c>
      <c r="E15" s="13">
        <f t="shared" si="4"/>
        <v>410159240.34999996</v>
      </c>
      <c r="F15" s="13">
        <f t="shared" si="3"/>
        <v>-11668450.180000007</v>
      </c>
    </row>
    <row r="16" spans="1:6" x14ac:dyDescent="0.2">
      <c r="A16" s="6" t="s">
        <v>14</v>
      </c>
      <c r="B16" s="12">
        <v>43448372.359999999</v>
      </c>
      <c r="C16" s="12">
        <v>0</v>
      </c>
      <c r="D16" s="12">
        <v>0</v>
      </c>
      <c r="E16" s="12">
        <f t="shared" si="4"/>
        <v>43448372.359999999</v>
      </c>
      <c r="F16" s="12">
        <f t="shared" si="3"/>
        <v>0</v>
      </c>
    </row>
    <row r="17" spans="1:6" x14ac:dyDescent="0.2">
      <c r="A17" s="6" t="s">
        <v>15</v>
      </c>
      <c r="B17" s="12">
        <v>1510205.15</v>
      </c>
      <c r="C17" s="12">
        <v>0</v>
      </c>
      <c r="D17" s="12">
        <v>0</v>
      </c>
      <c r="E17" s="12">
        <f t="shared" si="4"/>
        <v>1510205.15</v>
      </c>
      <c r="F17" s="12">
        <f t="shared" si="3"/>
        <v>0</v>
      </c>
    </row>
    <row r="18" spans="1:6" x14ac:dyDescent="0.2">
      <c r="A18" s="6" t="s">
        <v>16</v>
      </c>
      <c r="B18" s="12">
        <v>-31075016.559999999</v>
      </c>
      <c r="C18" s="12">
        <v>0</v>
      </c>
      <c r="D18" s="12">
        <v>428666.11</v>
      </c>
      <c r="E18" s="12">
        <f t="shared" si="4"/>
        <v>-31503682.669999998</v>
      </c>
      <c r="F18" s="12">
        <f t="shared" si="3"/>
        <v>-428666.1099999994</v>
      </c>
    </row>
    <row r="19" spans="1:6" x14ac:dyDescent="0.2">
      <c r="A19" s="6" t="s">
        <v>17</v>
      </c>
      <c r="B19" s="12">
        <v>11708775.560000001</v>
      </c>
      <c r="C19" s="12">
        <v>0</v>
      </c>
      <c r="D19" s="12">
        <v>0</v>
      </c>
      <c r="E19" s="12">
        <f t="shared" si="4"/>
        <v>11708775.560000001</v>
      </c>
      <c r="F19" s="12">
        <f t="shared" si="3"/>
        <v>0</v>
      </c>
    </row>
    <row r="20" spans="1:6" x14ac:dyDescent="0.2">
      <c r="A20" s="6" t="s">
        <v>18</v>
      </c>
      <c r="B20" s="12">
        <v>0</v>
      </c>
      <c r="C20" s="12">
        <v>0</v>
      </c>
      <c r="D20" s="12">
        <v>0</v>
      </c>
      <c r="E20" s="12">
        <f t="shared" si="4"/>
        <v>0</v>
      </c>
      <c r="F20" s="12">
        <f t="shared" si="3"/>
        <v>0</v>
      </c>
    </row>
    <row r="21" spans="1:6" x14ac:dyDescent="0.2">
      <c r="A21" s="6" t="s">
        <v>19</v>
      </c>
      <c r="B21" s="12">
        <v>0</v>
      </c>
      <c r="C21" s="12">
        <v>0</v>
      </c>
      <c r="D21" s="12">
        <v>0</v>
      </c>
      <c r="E21" s="12">
        <f t="shared" si="4"/>
        <v>0</v>
      </c>
      <c r="F21" s="12">
        <f t="shared" si="3"/>
        <v>0</v>
      </c>
    </row>
    <row r="23" spans="1:6" ht="13.2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2018-03-08T18:40:55Z</cp:lastPrinted>
  <dcterms:created xsi:type="dcterms:W3CDTF">2014-02-09T04:04:15Z</dcterms:created>
  <dcterms:modified xsi:type="dcterms:W3CDTF">2026-04-24T18:41:46Z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