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8DB15659-DCC2-4477-B0AA-D4F6E621AE50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<sst xmlns="http://schemas.openxmlformats.org/spreadsheetml/2006/main" count="56" uniqueCount="56">
  <si>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</si>
  <si>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</si>
  <si>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</si>
  <si>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</si>
  <si>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</si>
  <si>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</si>
  <si>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</si>
  <si>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</si>
  <si>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</si>
  <si>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</si>
  <si>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</si>
  <si>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</si>
  <si>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</si>
  <si>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</si>
  <si>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</si>
  <si>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</si>
  <si>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</si>
  <si>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</si>
  <si>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</si>
  <si>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</si>
  <si>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</si>
  <si>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</si>
  <si>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</si>
  <si>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</si>
  <si>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</si>
  <si>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</si>
  <si>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</si>
  <si>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</si>
  <si>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</si>
  <si>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</si>
  <si>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</si>
  <si>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</si>
  <si>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</si>
  <si>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</si>
  <si>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</si>
  <si>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</si>
  <si>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</si>
  <si>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</si>
  <si>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</si>
  <si>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</si>
  <si>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</si>
  <si>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</si>
  <si>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</si>
  <si>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</si>
  <si>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</si>
  <si>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</si>
  <si>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</si>
  <si>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</si>
  <si>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</si>
  <si>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</si>
  <si>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</si>
  <si>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</si>
  <si>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</si>
  <si>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</si>
  <si>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</si>
  <si>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Actividades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</si>
</sst>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C7A7B40F-98F6-4D76-AE36-86E25618FF7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742950</xdr:colOff>
      <xdr:row>0</xdr:row>
      <xdr:rowOff>0</xdr:rowOff>
    </xdr:from>
    <xdr:to>
      <xdr:col>2</xdr:col>
      <xdr:colOff>1430655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5EDF3D7-0E1C-4729-8379-C7EE2E7791DC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981950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228600</xdr:colOff>
      <xdr:row>70</xdr:row>
      <xdr:rowOff>38099</xdr:rowOff>
    </xdr:from>
    <xdr:to>
      <xdr:col>2</xdr:col>
      <xdr:colOff>1019175</xdr:colOff>
      <xdr:row>79</xdr:row>
      <xdr:rowOff>66675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C6C5B6A-4802-40F3-89FC-7AFF1BA2DB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228600" y="10915649"/>
          <a:ext cx="8029575" cy="13144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zoomScaleNormal="100" workbookViewId="0">
      <selection activeCell="A92" sqref="A92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8" t="s">
        <v>55</v>
      </c>
      <c r="B1" s="19"/>
      <c r="C1" s="20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4">
        <f>SUM(B5:B11)</f>
        <v>411335</v>
      </c>
      <c r="C4" s="14">
        <f>SUM(C5:C11)</f>
        <v>288651.93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46</v>
      </c>
      <c r="B9" s="15">
        <v>0</v>
      </c>
      <c r="C9" s="15">
        <v>35.93</v>
      </c>
      <c r="D9" s="4">
        <v>4150</v>
      </c>
    </row>
    <row r="10" spans="1:4" x14ac:dyDescent="0.2">
      <c r="A10" s="8" t="s">
        <v>47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48</v>
      </c>
      <c r="B11" s="15">
        <v>411335</v>
      </c>
      <c r="C11" s="15">
        <v>288616</v>
      </c>
      <c r="D11" s="4">
        <v>4170</v>
      </c>
    </row>
    <row r="12" spans="1:4" ht="11.25" customHeight="1" x14ac:dyDescent="0.2">
      <c r="A12" s="8"/>
      <c r="B12" s="16"/>
      <c r="C12" s="16"/>
      <c r="D12" s="2"/>
    </row>
    <row r="13" spans="1:4" ht="33.75" x14ac:dyDescent="0.2">
      <c r="A13" s="7" t="s">
        <v>49</v>
      </c>
      <c r="B13" s="14">
        <f>SUM(B14:B15)</f>
        <v>5430000</v>
      </c>
      <c r="C13" s="14">
        <f>SUM(C14:C15)</f>
        <v>5238232</v>
      </c>
      <c r="D13" s="2"/>
    </row>
    <row r="14" spans="1:4" ht="22.5" x14ac:dyDescent="0.2">
      <c r="A14" s="8" t="s">
        <v>50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51</v>
      </c>
      <c r="B15" s="15">
        <v>5430000</v>
      </c>
      <c r="C15" s="15">
        <v>5238232</v>
      </c>
      <c r="D15" s="4">
        <v>4220</v>
      </c>
    </row>
    <row r="16" spans="1:4" ht="11.25" customHeight="1" x14ac:dyDescent="0.2">
      <c r="A16" s="8"/>
      <c r="B16" s="16"/>
      <c r="C16" s="16"/>
      <c r="D16" s="2"/>
    </row>
    <row r="17" spans="1:5" ht="11.25" customHeight="1" x14ac:dyDescent="0.2">
      <c r="A17" s="7" t="s">
        <v>40</v>
      </c>
      <c r="B17" s="14">
        <f>SUM(B18:B22)</f>
        <v>347976.3</v>
      </c>
      <c r="C17" s="14">
        <f>SUM(C18:C22)</f>
        <v>356093.11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347976.3</v>
      </c>
      <c r="C22" s="15">
        <v>356093.11</v>
      </c>
      <c r="D22" s="4">
        <v>4390</v>
      </c>
    </row>
    <row r="23" spans="1:5" ht="11.25" customHeight="1" x14ac:dyDescent="0.2">
      <c r="A23" s="9"/>
      <c r="B23" s="16"/>
      <c r="C23" s="16"/>
      <c r="D23" s="2"/>
    </row>
    <row r="24" spans="1:5" ht="11.25" customHeight="1" x14ac:dyDescent="0.2">
      <c r="A24" s="6" t="s">
        <v>9</v>
      </c>
      <c r="B24" s="14">
        <f>SUM(B4+B13+B17)</f>
        <v>6189311.2999999998</v>
      </c>
      <c r="C24" s="17">
        <f>SUM(C4+C13+C17)</f>
        <v>5882977.04</v>
      </c>
      <c r="D24" s="2"/>
    </row>
    <row r="25" spans="1:5" ht="11.25" customHeight="1" x14ac:dyDescent="0.2">
      <c r="A25" s="10"/>
      <c r="B25" s="16"/>
      <c r="C25" s="16"/>
      <c r="D25" s="2"/>
      <c r="E25" s="2"/>
    </row>
    <row r="26" spans="1:5" s="2" customFormat="1" ht="11.25" customHeight="1" x14ac:dyDescent="0.2">
      <c r="A26" s="6" t="s">
        <v>8</v>
      </c>
      <c r="B26" s="16"/>
      <c r="C26" s="16"/>
      <c r="E26" s="1"/>
    </row>
    <row r="27" spans="1:5" ht="11.25" customHeight="1" x14ac:dyDescent="0.2">
      <c r="A27" s="7" t="s">
        <v>41</v>
      </c>
      <c r="B27" s="14">
        <f>SUM(B28:B30)</f>
        <v>5478283.709999999</v>
      </c>
      <c r="C27" s="14">
        <f>SUM(C28:C30)</f>
        <v>5209606.43</v>
      </c>
      <c r="D27" s="2"/>
    </row>
    <row r="28" spans="1:5" ht="11.25" customHeight="1" x14ac:dyDescent="0.2">
      <c r="A28" s="8" t="s">
        <v>36</v>
      </c>
      <c r="B28" s="15">
        <v>3748673.73</v>
      </c>
      <c r="C28" s="15">
        <v>3484023.96</v>
      </c>
      <c r="D28" s="4">
        <v>5110</v>
      </c>
    </row>
    <row r="29" spans="1:5" ht="11.25" customHeight="1" x14ac:dyDescent="0.2">
      <c r="A29" s="8" t="s">
        <v>16</v>
      </c>
      <c r="B29" s="15">
        <v>819333.46</v>
      </c>
      <c r="C29" s="15">
        <v>796439.3</v>
      </c>
      <c r="D29" s="4">
        <v>5120</v>
      </c>
    </row>
    <row r="30" spans="1:5" ht="11.25" customHeight="1" x14ac:dyDescent="0.2">
      <c r="A30" s="8" t="s">
        <v>17</v>
      </c>
      <c r="B30" s="15">
        <v>910276.52</v>
      </c>
      <c r="C30" s="15">
        <v>929143.17</v>
      </c>
      <c r="D30" s="4">
        <v>5130</v>
      </c>
    </row>
    <row r="31" spans="1:5" ht="11.25" customHeight="1" x14ac:dyDescent="0.2">
      <c r="A31" s="8"/>
      <c r="B31" s="16"/>
      <c r="C31" s="16"/>
      <c r="D31" s="2"/>
    </row>
    <row r="32" spans="1:5" ht="11.25" customHeight="1" x14ac:dyDescent="0.2">
      <c r="A32" s="7" t="s">
        <v>52</v>
      </c>
      <c r="B32" s="14">
        <f>SUM(B33:B41)</f>
        <v>508649.39</v>
      </c>
      <c r="C32" s="14">
        <f>SUM(C33:C41)</f>
        <v>606656.93000000005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508649.39</v>
      </c>
      <c r="C36" s="15">
        <v>606656.93000000005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6"/>
      <c r="C42" s="16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6"/>
      <c r="C47" s="16"/>
      <c r="D47" s="2"/>
    </row>
    <row r="48" spans="1:4" ht="11.25" customHeight="1" x14ac:dyDescent="0.2">
      <c r="A48" s="7" t="s">
        <v>42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6"/>
      <c r="C54" s="16"/>
      <c r="D54" s="2"/>
    </row>
    <row r="55" spans="1:5" ht="11.25" customHeight="1" x14ac:dyDescent="0.2">
      <c r="A55" s="7" t="s">
        <v>43</v>
      </c>
      <c r="B55" s="14">
        <f>SUM(B56:B59)</f>
        <v>74500.399999999994</v>
      </c>
      <c r="C55" s="14">
        <f>SUM(C56:C59)</f>
        <v>52642.98</v>
      </c>
      <c r="D55" s="2"/>
    </row>
    <row r="56" spans="1:5" ht="11.25" customHeight="1" x14ac:dyDescent="0.2">
      <c r="A56" s="8" t="s">
        <v>31</v>
      </c>
      <c r="B56" s="15">
        <v>74500.399999999994</v>
      </c>
      <c r="C56" s="15">
        <v>52642.98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6"/>
      <c r="C60" s="16"/>
      <c r="D60" s="2"/>
    </row>
    <row r="61" spans="1:5" ht="11.25" customHeight="1" x14ac:dyDescent="0.2">
      <c r="A61" s="7" t="s">
        <v>39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6"/>
      <c r="C63" s="16"/>
      <c r="D63" s="2"/>
    </row>
    <row r="64" spans="1:5" ht="11.25" customHeight="1" x14ac:dyDescent="0.2">
      <c r="A64" s="6" t="s">
        <v>44</v>
      </c>
      <c r="B64" s="14">
        <f>B61+B55+B48+B43+B32+B27</f>
        <v>6061433.4999999991</v>
      </c>
      <c r="C64" s="17">
        <f>C61+C55+C48+C43+C32+C27</f>
        <v>5868906.3399999999</v>
      </c>
      <c r="D64" s="2"/>
      <c r="E64" s="2"/>
    </row>
    <row r="65" spans="1:8" ht="11.25" customHeight="1" x14ac:dyDescent="0.2">
      <c r="A65" s="10"/>
      <c r="B65" s="16"/>
      <c r="C65" s="16"/>
      <c r="D65" s="2"/>
      <c r="E65" s="2"/>
    </row>
    <row r="66" spans="1:8" s="2" customFormat="1" x14ac:dyDescent="0.2">
      <c r="A66" s="6" t="s">
        <v>38</v>
      </c>
      <c r="B66" s="14">
        <f>B24-B64</f>
        <v>127877.80000000075</v>
      </c>
      <c r="C66" s="14">
        <f>C24-C64</f>
        <v>14070.700000000186</v>
      </c>
      <c r="E66" s="1"/>
    </row>
    <row r="67" spans="1:8" s="2" customFormat="1" x14ac:dyDescent="0.2">
      <c r="A67" s="9"/>
      <c r="B67" s="16"/>
      <c r="C67" s="16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2026-01-23T15:58:01Z</cp:lastPrinted>
  <dcterms:created xsi:type="dcterms:W3CDTF">2012-12-11T20:29:16Z</dcterms:created>
  <dcterms:modified xsi:type="dcterms:W3CDTF">2026-01-23T15:58:57Z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